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S21" i="1" l="1"/>
  <c r="Q21" i="1"/>
  <c r="O21" i="1"/>
  <c r="M21" i="1"/>
  <c r="K21" i="1"/>
  <c r="I21" i="1"/>
  <c r="G21" i="1"/>
  <c r="E21" i="1"/>
  <c r="S20" i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<sst xmlns="http://schemas.openxmlformats.org/spreadsheetml/2006/main" count="40" uniqueCount="40">
  <si>
    <t>جدول 2.8</t>
  </si>
  <si>
    <t>المساحة المزروعة بالدونم</t>
  </si>
  <si>
    <t>حجم المساحة المزروعة</t>
  </si>
  <si>
    <t>مجموع عدد الحيازات</t>
  </si>
  <si>
    <t>المساحة المزروعة للحيازات التي تواجه معوقات</t>
  </si>
  <si>
    <t>المساحة الاجمالية المزروعة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</si>
  <si>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</si>
  <si>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</si>
  <si>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</si>
  <si>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</si>
  <si>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</si>
  <si>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</si>
  <si>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</si>
  <si>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</si>
  <si>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</si>
  <si>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</si>
  <si>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</si>
  <si>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</si>
  <si>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</si>
  <si>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</si>
  <si>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</si>
  <si>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</si>
  <si>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</si>
  <si>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</si>
  <si>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</si>
  <si>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</si>
  <si>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</si>
  <si>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</si>
  <si>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</si>
  <si>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</si>
  <si>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</si>
  <si>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</si>
  <si>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</si>
  <si>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</si>
  <si>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</si>
  <si>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</si>
  <si>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</si>
  <si>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المتن</t>
  </si>
  <si>
    <t>المعوقات حسب حجم المساحة المزروعة للحيازات*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</si>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</sst>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7" fillId="0" borderId="0" xfId="0" applyFont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8" fillId="0" borderId="9" xfId="1" applyNumberFormat="1" applyFont="1" applyBorder="1"/>
    <xf numFmtId="0" fontId="8" fillId="0" borderId="9" xfId="0" applyNumberFormat="1" applyFont="1" applyBorder="1"/>
    <xf numFmtId="0" fontId="8" fillId="0" borderId="10" xfId="0" applyNumberFormat="1" applyFont="1" applyBorder="1"/>
    <xf numFmtId="0" fontId="8" fillId="0" borderId="13" xfId="0" applyNumberFormat="1" applyFont="1" applyBorder="1"/>
    <xf numFmtId="0" fontId="8" fillId="0" borderId="11" xfId="0" applyNumberFormat="1" applyFont="1" applyBorder="1"/>
    <xf numFmtId="0" fontId="8" fillId="0" borderId="12" xfId="0" applyNumberFormat="1" applyFont="1" applyBorder="1"/>
    <xf numFmtId="164" fontId="8" fillId="0" borderId="15" xfId="1" applyNumberFormat="1" applyFont="1" applyBorder="1"/>
    <xf numFmtId="164" fontId="8" fillId="0" borderId="16" xfId="1" applyNumberFormat="1" applyFont="1" applyBorder="1"/>
    <xf numFmtId="165" fontId="8" fillId="0" borderId="19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14" xfId="1" applyNumberFormat="1" applyFont="1" applyBorder="1"/>
    <xf numFmtId="0" fontId="8" fillId="0" borderId="27" xfId="0" applyFont="1" applyBorder="1"/>
    <xf numFmtId="0" fontId="8" fillId="0" borderId="22" xfId="0" applyFont="1" applyBorder="1"/>
    <xf numFmtId="0" fontId="8" fillId="0" borderId="23" xfId="0" applyFont="1" applyBorder="1"/>
    <xf numFmtId="165" fontId="8" fillId="0" borderId="21" xfId="0" applyNumberFormat="1" applyFont="1" applyBorder="1"/>
    <xf numFmtId="0" fontId="8" fillId="0" borderId="24" xfId="0" applyFont="1" applyBorder="1"/>
    <xf numFmtId="165" fontId="8" fillId="0" borderId="25" xfId="0" applyNumberFormat="1" applyFont="1" applyBorder="1"/>
    <xf numFmtId="165" fontId="8" fillId="0" borderId="26" xfId="0" applyNumberFormat="1" applyFont="1" applyBorder="1"/>
    <xf numFmtId="0" fontId="8" fillId="0" borderId="28" xfId="0" applyFont="1" applyBorder="1"/>
    <xf numFmtId="164" fontId="9" fillId="0" borderId="29" xfId="1" applyNumberFormat="1" applyFont="1" applyBorder="1"/>
    <xf numFmtId="164" fontId="9" fillId="0" borderId="30" xfId="1" applyNumberFormat="1" applyFont="1" applyBorder="1"/>
    <xf numFmtId="165" fontId="9" fillId="0" borderId="31" xfId="0" applyNumberFormat="1" applyFont="1" applyBorder="1"/>
    <xf numFmtId="164" fontId="9" fillId="0" borderId="7" xfId="1" applyNumberFormat="1" applyFont="1" applyBorder="1"/>
    <xf numFmtId="165" fontId="9" fillId="0" borderId="32" xfId="0" applyNumberFormat="1" applyFont="1" applyBorder="1"/>
    <xf numFmtId="164" fontId="9" fillId="0" borderId="2" xfId="1" applyNumberFormat="1" applyFont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 readingOrder="2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"/>
  <sheetViews>
    <sheetView rightToLeft="1" tabSelected="1" workbookViewId="0">
      <selection sqref="A1:S1"/>
    </sheetView>
  </sheetViews>
  <sheetFormatPr defaultRowHeight="15" x14ac:dyDescent="0.25"/>
  <cols>
    <col min="1" max="1" width="17.7109375" customWidth="1"/>
    <col min="2" max="2" width="17.5703125" customWidth="1"/>
    <col min="3" max="3" width="18.5703125" customWidth="1"/>
    <col min="18" max="18" width="11.5703125" customWidth="1"/>
    <col min="19" max="19" width="14" customWidth="1"/>
  </cols>
  <sheetData>
    <row r="1" spans="1:20" s="47" customFormat="1" ht="55.5" customHeight="1" x14ac:dyDescent="0.25">
      <c r="A1" s="45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20" ht="48" customHeight="1" x14ac:dyDescent="0.25">
      <c r="A2" s="45" t="s">
        <v>38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1"/>
    </row>
    <row r="3" spans="1:20" ht="24" customHeight="1" x14ac:dyDescent="0.5500000000000000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1"/>
    </row>
    <row r="4" spans="1:20" ht="19.5" thickBot="1" x14ac:dyDescent="0.35">
      <c r="A4" s="2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 t="s">
        <v>1</v>
      </c>
      <c r="T4" s="3"/>
    </row>
    <row r="5" spans="1:20" ht="21.75" thickBot="1" x14ac:dyDescent="0.3">
      <c r="A5" s="40" t="s">
        <v>2</v>
      </c>
      <c r="B5" s="40" t="s">
        <v>3</v>
      </c>
      <c r="C5" s="42" t="s">
        <v>4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4"/>
    </row>
    <row r="6" spans="1:20" ht="60.75" thickBot="1" x14ac:dyDescent="0.3">
      <c r="A6" s="41"/>
      <c r="B6" s="41"/>
      <c r="C6" s="5" t="s">
        <v>5</v>
      </c>
      <c r="D6" s="6" t="s">
        <v>6</v>
      </c>
      <c r="E6" s="5" t="s">
        <v>7</v>
      </c>
      <c r="F6" s="6" t="s">
        <v>8</v>
      </c>
      <c r="G6" s="5" t="s">
        <v>9</v>
      </c>
      <c r="H6" s="6" t="s">
        <v>10</v>
      </c>
      <c r="I6" s="5" t="s">
        <v>11</v>
      </c>
      <c r="J6" s="6" t="s">
        <v>12</v>
      </c>
      <c r="K6" s="5" t="s">
        <v>13</v>
      </c>
      <c r="L6" s="6" t="s">
        <v>14</v>
      </c>
      <c r="M6" s="5" t="s">
        <v>15</v>
      </c>
      <c r="N6" s="6" t="s">
        <v>16</v>
      </c>
      <c r="O6" s="5" t="s">
        <v>17</v>
      </c>
      <c r="P6" s="6" t="s">
        <v>18</v>
      </c>
      <c r="Q6" s="5" t="s">
        <v>19</v>
      </c>
      <c r="R6" s="6" t="s">
        <v>20</v>
      </c>
      <c r="S6" s="5" t="s">
        <v>21</v>
      </c>
    </row>
    <row r="7" spans="1:20" x14ac:dyDescent="0.25">
      <c r="A7" s="9" t="s">
        <v>22</v>
      </c>
      <c r="B7" s="12">
        <v>47</v>
      </c>
      <c r="C7" s="13">
        <v>0</v>
      </c>
      <c r="D7" s="14">
        <v>0</v>
      </c>
      <c r="E7" s="15">
        <v>0</v>
      </c>
      <c r="F7" s="16">
        <v>0</v>
      </c>
      <c r="G7" s="17">
        <v>0</v>
      </c>
      <c r="H7" s="14">
        <v>0</v>
      </c>
      <c r="I7" s="15">
        <v>0</v>
      </c>
      <c r="J7" s="16">
        <v>0</v>
      </c>
      <c r="K7" s="17">
        <v>0</v>
      </c>
      <c r="L7" s="14">
        <v>0</v>
      </c>
      <c r="M7" s="15">
        <v>0</v>
      </c>
      <c r="N7" s="16">
        <v>0</v>
      </c>
      <c r="O7" s="17">
        <v>0</v>
      </c>
      <c r="P7" s="14">
        <v>0</v>
      </c>
      <c r="Q7" s="15">
        <v>0</v>
      </c>
      <c r="R7" s="16">
        <v>0</v>
      </c>
      <c r="S7" s="17">
        <v>0</v>
      </c>
    </row>
    <row r="8" spans="1:20" x14ac:dyDescent="0.25">
      <c r="A8" s="10" t="s">
        <v>23</v>
      </c>
      <c r="B8" s="18">
        <v>27</v>
      </c>
      <c r="C8" s="18">
        <v>18.39</v>
      </c>
      <c r="D8" s="19">
        <v>3.6349999999999998</v>
      </c>
      <c r="E8" s="20">
        <f t="shared" ref="E8:E21" si="0">D8/$C8*100</f>
        <v>19.766177270255572</v>
      </c>
      <c r="F8" s="21">
        <v>0</v>
      </c>
      <c r="G8" s="22">
        <f t="shared" ref="G8:I20" si="1">F8/$C8*100</f>
        <v>0</v>
      </c>
      <c r="H8" s="19">
        <v>0</v>
      </c>
      <c r="I8" s="20">
        <f t="shared" si="1"/>
        <v>0</v>
      </c>
      <c r="J8" s="21">
        <v>0.92</v>
      </c>
      <c r="K8" s="22">
        <f t="shared" ref="K8:K20" si="2">J8/$C8*100</f>
        <v>5.0027188689505167</v>
      </c>
      <c r="L8" s="19">
        <v>1.7</v>
      </c>
      <c r="M8" s="20">
        <f t="shared" ref="M8:M20" si="3">L8/$C8*100</f>
        <v>9.2441544317563888</v>
      </c>
      <c r="N8" s="21">
        <v>0</v>
      </c>
      <c r="O8" s="22">
        <f t="shared" ref="O8:O20" si="4">N8/$C8*100</f>
        <v>0</v>
      </c>
      <c r="P8" s="19">
        <v>4.1500000000000004</v>
      </c>
      <c r="Q8" s="20">
        <f t="shared" ref="Q8:Q20" si="5">P8/$C8*100</f>
        <v>22.566612289287658</v>
      </c>
      <c r="R8" s="23">
        <v>7.9850000000000003</v>
      </c>
      <c r="S8" s="22">
        <f t="shared" ref="S8:S20" si="6">R8/$C8*100</f>
        <v>43.420337139749861</v>
      </c>
    </row>
    <row r="9" spans="1:20" x14ac:dyDescent="0.25">
      <c r="A9" s="10" t="s">
        <v>24</v>
      </c>
      <c r="B9" s="18">
        <v>422</v>
      </c>
      <c r="C9" s="18">
        <v>527.98</v>
      </c>
      <c r="D9" s="19">
        <v>151.19999999999999</v>
      </c>
      <c r="E9" s="20">
        <f t="shared" si="0"/>
        <v>28.637448388196518</v>
      </c>
      <c r="F9" s="21">
        <v>22.81</v>
      </c>
      <c r="G9" s="22">
        <f t="shared" si="1"/>
        <v>4.3202394030076894</v>
      </c>
      <c r="H9" s="19">
        <v>5.65</v>
      </c>
      <c r="I9" s="20">
        <f t="shared" si="1"/>
        <v>1.0701162922837986</v>
      </c>
      <c r="J9" s="21">
        <v>3.2</v>
      </c>
      <c r="K9" s="22">
        <f t="shared" si="2"/>
        <v>0.60608356377135497</v>
      </c>
      <c r="L9" s="19">
        <v>36.82</v>
      </c>
      <c r="M9" s="20">
        <f t="shared" si="3"/>
        <v>6.9737490056441533</v>
      </c>
      <c r="N9" s="21">
        <v>1.47</v>
      </c>
      <c r="O9" s="22">
        <f t="shared" si="4"/>
        <v>0.2784196371074662</v>
      </c>
      <c r="P9" s="19">
        <v>205.214</v>
      </c>
      <c r="Q9" s="20">
        <f t="shared" si="5"/>
        <v>38.867760142429638</v>
      </c>
      <c r="R9" s="23">
        <v>101.616</v>
      </c>
      <c r="S9" s="22">
        <f t="shared" si="6"/>
        <v>19.246183567559378</v>
      </c>
    </row>
    <row r="10" spans="1:20" x14ac:dyDescent="0.25">
      <c r="A10" s="10" t="s">
        <v>25</v>
      </c>
      <c r="B10" s="18">
        <v>489</v>
      </c>
      <c r="C10" s="18">
        <v>1413.1179999999999</v>
      </c>
      <c r="D10" s="19">
        <v>374.63299999999998</v>
      </c>
      <c r="E10" s="20">
        <f t="shared" si="0"/>
        <v>26.511091076612143</v>
      </c>
      <c r="F10" s="21">
        <v>144.01</v>
      </c>
      <c r="G10" s="22">
        <f t="shared" si="1"/>
        <v>10.190939468607716</v>
      </c>
      <c r="H10" s="19">
        <v>16.5</v>
      </c>
      <c r="I10" s="20">
        <f t="shared" si="1"/>
        <v>1.1676307286440339</v>
      </c>
      <c r="J10" s="21">
        <v>22.6</v>
      </c>
      <c r="K10" s="22">
        <f t="shared" si="2"/>
        <v>1.599300270748798</v>
      </c>
      <c r="L10" s="19">
        <v>131.84</v>
      </c>
      <c r="M10" s="20">
        <f t="shared" si="3"/>
        <v>9.3297233493593605</v>
      </c>
      <c r="N10" s="21">
        <v>3.5</v>
      </c>
      <c r="O10" s="22">
        <f t="shared" si="4"/>
        <v>0.24767924546994663</v>
      </c>
      <c r="P10" s="19">
        <v>373.54599999999999</v>
      </c>
      <c r="Q10" s="20">
        <f t="shared" si="5"/>
        <v>26.43416897951905</v>
      </c>
      <c r="R10" s="23">
        <v>346.48899999999998</v>
      </c>
      <c r="S10" s="22">
        <f t="shared" si="6"/>
        <v>24.519466881038952</v>
      </c>
    </row>
    <row r="11" spans="1:20" x14ac:dyDescent="0.25">
      <c r="A11" s="10" t="s">
        <v>26</v>
      </c>
      <c r="B11" s="18">
        <v>259</v>
      </c>
      <c r="C11" s="18">
        <v>1629.8530000000001</v>
      </c>
      <c r="D11" s="19">
        <v>437.22</v>
      </c>
      <c r="E11" s="20">
        <f t="shared" si="0"/>
        <v>26.825732136579187</v>
      </c>
      <c r="F11" s="21">
        <v>166.45</v>
      </c>
      <c r="G11" s="22">
        <f t="shared" si="1"/>
        <v>10.212577453304069</v>
      </c>
      <c r="H11" s="19">
        <v>14.5</v>
      </c>
      <c r="I11" s="20">
        <f t="shared" si="1"/>
        <v>0.88965078445724866</v>
      </c>
      <c r="J11" s="21">
        <v>23.5</v>
      </c>
      <c r="K11" s="22">
        <f t="shared" si="2"/>
        <v>1.4418478230858855</v>
      </c>
      <c r="L11" s="19">
        <v>135.61000000000001</v>
      </c>
      <c r="M11" s="20">
        <f t="shared" si="3"/>
        <v>8.320382267603275</v>
      </c>
      <c r="N11" s="21">
        <v>9.75</v>
      </c>
      <c r="O11" s="22">
        <f t="shared" si="4"/>
        <v>0.59821345851435681</v>
      </c>
      <c r="P11" s="19">
        <v>405.52300000000002</v>
      </c>
      <c r="Q11" s="20">
        <f t="shared" si="5"/>
        <v>24.880955521755645</v>
      </c>
      <c r="R11" s="23">
        <v>437.3</v>
      </c>
      <c r="S11" s="22">
        <f t="shared" si="6"/>
        <v>26.830640554700331</v>
      </c>
    </row>
    <row r="12" spans="1:20" x14ac:dyDescent="0.25">
      <c r="A12" s="10" t="s">
        <v>27</v>
      </c>
      <c r="B12" s="18">
        <v>171</v>
      </c>
      <c r="C12" s="18">
        <v>2115.723</v>
      </c>
      <c r="D12" s="19">
        <v>714.48500000000001</v>
      </c>
      <c r="E12" s="20">
        <f t="shared" si="0"/>
        <v>33.770252533058439</v>
      </c>
      <c r="F12" s="21">
        <v>287.83999999999997</v>
      </c>
      <c r="G12" s="22">
        <f t="shared" si="1"/>
        <v>13.604805544014976</v>
      </c>
      <c r="H12" s="19">
        <v>20.75</v>
      </c>
      <c r="I12" s="20">
        <f t="shared" si="1"/>
        <v>0.98075220621981241</v>
      </c>
      <c r="J12" s="21">
        <v>39</v>
      </c>
      <c r="K12" s="22">
        <f t="shared" si="2"/>
        <v>1.8433414960275993</v>
      </c>
      <c r="L12" s="19">
        <v>208.74799999999999</v>
      </c>
      <c r="M12" s="20">
        <f t="shared" si="3"/>
        <v>9.8665089900710061</v>
      </c>
      <c r="N12" s="21">
        <v>0</v>
      </c>
      <c r="O12" s="22">
        <f t="shared" si="4"/>
        <v>0</v>
      </c>
      <c r="P12" s="19">
        <v>442.85</v>
      </c>
      <c r="Q12" s="20">
        <f t="shared" si="5"/>
        <v>20.931379013226213</v>
      </c>
      <c r="R12" s="23">
        <v>402.05</v>
      </c>
      <c r="S12" s="22">
        <f t="shared" si="6"/>
        <v>19.002960217381958</v>
      </c>
    </row>
    <row r="13" spans="1:20" x14ac:dyDescent="0.25">
      <c r="A13" s="10" t="s">
        <v>28</v>
      </c>
      <c r="B13" s="18">
        <v>81</v>
      </c>
      <c r="C13" s="18">
        <v>2035.5509999999999</v>
      </c>
      <c r="D13" s="19">
        <v>1001</v>
      </c>
      <c r="E13" s="20">
        <f t="shared" si="0"/>
        <v>49.17587424731682</v>
      </c>
      <c r="F13" s="21">
        <v>269</v>
      </c>
      <c r="G13" s="22">
        <f t="shared" si="1"/>
        <v>13.215095077450774</v>
      </c>
      <c r="H13" s="19">
        <v>0</v>
      </c>
      <c r="I13" s="20">
        <f t="shared" si="1"/>
        <v>0</v>
      </c>
      <c r="J13" s="21">
        <v>61.5</v>
      </c>
      <c r="K13" s="22">
        <f t="shared" si="2"/>
        <v>3.0212949712387456</v>
      </c>
      <c r="L13" s="19">
        <v>172</v>
      </c>
      <c r="M13" s="20">
        <f t="shared" si="3"/>
        <v>8.4498005699685237</v>
      </c>
      <c r="N13" s="21">
        <v>21</v>
      </c>
      <c r="O13" s="22">
        <f t="shared" si="4"/>
        <v>1.031661697496157</v>
      </c>
      <c r="P13" s="19">
        <v>317.55099999999999</v>
      </c>
      <c r="Q13" s="20">
        <f t="shared" si="5"/>
        <v>15.60024779531439</v>
      </c>
      <c r="R13" s="23">
        <v>193.5</v>
      </c>
      <c r="S13" s="22">
        <f t="shared" si="6"/>
        <v>9.5060256412145918</v>
      </c>
    </row>
    <row r="14" spans="1:20" x14ac:dyDescent="0.25">
      <c r="A14" s="10" t="s">
        <v>29</v>
      </c>
      <c r="B14" s="18">
        <v>24</v>
      </c>
      <c r="C14" s="18">
        <v>1136.67</v>
      </c>
      <c r="D14" s="19">
        <v>456.1</v>
      </c>
      <c r="E14" s="20">
        <f t="shared" si="0"/>
        <v>40.125982035243297</v>
      </c>
      <c r="F14" s="21">
        <v>40</v>
      </c>
      <c r="G14" s="22">
        <f t="shared" si="1"/>
        <v>3.5190512637792848</v>
      </c>
      <c r="H14" s="19">
        <v>0</v>
      </c>
      <c r="I14" s="20">
        <f t="shared" si="1"/>
        <v>0</v>
      </c>
      <c r="J14" s="21">
        <v>0</v>
      </c>
      <c r="K14" s="22">
        <f t="shared" si="2"/>
        <v>0</v>
      </c>
      <c r="L14" s="19">
        <v>189.07</v>
      </c>
      <c r="M14" s="20">
        <f t="shared" si="3"/>
        <v>16.633675561068735</v>
      </c>
      <c r="N14" s="21">
        <v>0</v>
      </c>
      <c r="O14" s="22">
        <f t="shared" si="4"/>
        <v>0</v>
      </c>
      <c r="P14" s="19">
        <v>80</v>
      </c>
      <c r="Q14" s="20">
        <f t="shared" si="5"/>
        <v>7.0381025275585696</v>
      </c>
      <c r="R14" s="23">
        <v>371.5</v>
      </c>
      <c r="S14" s="22">
        <f t="shared" si="6"/>
        <v>32.683188612350108</v>
      </c>
    </row>
    <row r="15" spans="1:20" x14ac:dyDescent="0.25">
      <c r="A15" s="10" t="s">
        <v>30</v>
      </c>
      <c r="B15" s="18">
        <v>14</v>
      </c>
      <c r="C15" s="18">
        <v>894.3</v>
      </c>
      <c r="D15" s="19">
        <v>514</v>
      </c>
      <c r="E15" s="20">
        <f t="shared" si="0"/>
        <v>57.475120205747508</v>
      </c>
      <c r="F15" s="21">
        <v>200.3</v>
      </c>
      <c r="G15" s="22">
        <f t="shared" si="1"/>
        <v>22.397405792239745</v>
      </c>
      <c r="H15" s="19">
        <v>0</v>
      </c>
      <c r="I15" s="20">
        <f t="shared" si="1"/>
        <v>0</v>
      </c>
      <c r="J15" s="21">
        <v>0</v>
      </c>
      <c r="K15" s="22">
        <f t="shared" si="2"/>
        <v>0</v>
      </c>
      <c r="L15" s="19">
        <v>60</v>
      </c>
      <c r="M15" s="20">
        <f t="shared" si="3"/>
        <v>6.7091580006709162</v>
      </c>
      <c r="N15" s="21">
        <v>0</v>
      </c>
      <c r="O15" s="22">
        <f t="shared" si="4"/>
        <v>0</v>
      </c>
      <c r="P15" s="19">
        <v>0</v>
      </c>
      <c r="Q15" s="20">
        <f t="shared" si="5"/>
        <v>0</v>
      </c>
      <c r="R15" s="23">
        <v>120</v>
      </c>
      <c r="S15" s="22">
        <f t="shared" si="6"/>
        <v>13.418316001341832</v>
      </c>
    </row>
    <row r="16" spans="1:20" x14ac:dyDescent="0.25">
      <c r="A16" s="10" t="s">
        <v>31</v>
      </c>
      <c r="B16" s="18">
        <v>3</v>
      </c>
      <c r="C16" s="18">
        <v>250</v>
      </c>
      <c r="D16" s="19">
        <v>80</v>
      </c>
      <c r="E16" s="20">
        <f t="shared" si="0"/>
        <v>32</v>
      </c>
      <c r="F16" s="21">
        <v>80</v>
      </c>
      <c r="G16" s="22">
        <f t="shared" si="1"/>
        <v>32</v>
      </c>
      <c r="H16" s="19">
        <v>0</v>
      </c>
      <c r="I16" s="20">
        <f t="shared" si="1"/>
        <v>0</v>
      </c>
      <c r="J16" s="21">
        <v>0</v>
      </c>
      <c r="K16" s="22">
        <f t="shared" si="2"/>
        <v>0</v>
      </c>
      <c r="L16" s="19">
        <v>0</v>
      </c>
      <c r="M16" s="20">
        <f t="shared" si="3"/>
        <v>0</v>
      </c>
      <c r="N16" s="21">
        <v>0</v>
      </c>
      <c r="O16" s="22">
        <f t="shared" si="4"/>
        <v>0</v>
      </c>
      <c r="P16" s="19">
        <v>90</v>
      </c>
      <c r="Q16" s="20">
        <f t="shared" si="5"/>
        <v>36</v>
      </c>
      <c r="R16" s="23">
        <v>0</v>
      </c>
      <c r="S16" s="22">
        <f t="shared" si="6"/>
        <v>0</v>
      </c>
    </row>
    <row r="17" spans="1:20" x14ac:dyDescent="0.25">
      <c r="A17" s="10" t="s">
        <v>32</v>
      </c>
      <c r="B17" s="18">
        <v>7</v>
      </c>
      <c r="C17" s="18">
        <v>796</v>
      </c>
      <c r="D17" s="19">
        <v>240</v>
      </c>
      <c r="E17" s="20">
        <f t="shared" si="0"/>
        <v>30.150753768844218</v>
      </c>
      <c r="F17" s="21">
        <v>0</v>
      </c>
      <c r="G17" s="22">
        <f t="shared" si="1"/>
        <v>0</v>
      </c>
      <c r="H17" s="19">
        <v>0</v>
      </c>
      <c r="I17" s="20">
        <f t="shared" si="1"/>
        <v>0</v>
      </c>
      <c r="J17" s="21">
        <v>0</v>
      </c>
      <c r="K17" s="22">
        <f t="shared" si="2"/>
        <v>0</v>
      </c>
      <c r="L17" s="19">
        <v>0</v>
      </c>
      <c r="M17" s="20">
        <f t="shared" si="3"/>
        <v>0</v>
      </c>
      <c r="N17" s="21">
        <v>0</v>
      </c>
      <c r="O17" s="22">
        <f t="shared" si="4"/>
        <v>0</v>
      </c>
      <c r="P17" s="19">
        <v>235</v>
      </c>
      <c r="Q17" s="20">
        <f t="shared" si="5"/>
        <v>29.522613065326631</v>
      </c>
      <c r="R17" s="23">
        <v>321</v>
      </c>
      <c r="S17" s="22">
        <f t="shared" si="6"/>
        <v>40.326633165829143</v>
      </c>
    </row>
    <row r="18" spans="1:20" x14ac:dyDescent="0.25">
      <c r="A18" s="10" t="s">
        <v>33</v>
      </c>
      <c r="B18" s="18">
        <v>2</v>
      </c>
      <c r="C18" s="18">
        <v>300</v>
      </c>
      <c r="D18" s="19">
        <v>300</v>
      </c>
      <c r="E18" s="20">
        <f t="shared" si="0"/>
        <v>100</v>
      </c>
      <c r="F18" s="21">
        <v>0</v>
      </c>
      <c r="G18" s="22">
        <f t="shared" si="1"/>
        <v>0</v>
      </c>
      <c r="H18" s="19">
        <v>0</v>
      </c>
      <c r="I18" s="20">
        <f t="shared" si="1"/>
        <v>0</v>
      </c>
      <c r="J18" s="21">
        <v>0</v>
      </c>
      <c r="K18" s="22">
        <f t="shared" si="2"/>
        <v>0</v>
      </c>
      <c r="L18" s="19">
        <v>0</v>
      </c>
      <c r="M18" s="20">
        <f t="shared" si="3"/>
        <v>0</v>
      </c>
      <c r="N18" s="21">
        <v>0</v>
      </c>
      <c r="O18" s="22">
        <f t="shared" si="4"/>
        <v>0</v>
      </c>
      <c r="P18" s="19">
        <v>0</v>
      </c>
      <c r="Q18" s="20">
        <f t="shared" si="5"/>
        <v>0</v>
      </c>
      <c r="R18" s="23">
        <v>0</v>
      </c>
      <c r="S18" s="22">
        <f t="shared" si="6"/>
        <v>0</v>
      </c>
    </row>
    <row r="19" spans="1:20" x14ac:dyDescent="0.25">
      <c r="A19" s="11" t="s">
        <v>34</v>
      </c>
      <c r="B19" s="18">
        <v>3</v>
      </c>
      <c r="C19" s="18">
        <v>700</v>
      </c>
      <c r="D19" s="19">
        <v>200</v>
      </c>
      <c r="E19" s="20">
        <f t="shared" si="0"/>
        <v>28.571428571428569</v>
      </c>
      <c r="F19" s="21">
        <v>0</v>
      </c>
      <c r="G19" s="22">
        <f t="shared" si="1"/>
        <v>0</v>
      </c>
      <c r="H19" s="19">
        <v>0</v>
      </c>
      <c r="I19" s="20">
        <f t="shared" si="1"/>
        <v>0</v>
      </c>
      <c r="J19" s="21">
        <v>0</v>
      </c>
      <c r="K19" s="22">
        <f t="shared" si="2"/>
        <v>0</v>
      </c>
      <c r="L19" s="19">
        <v>0</v>
      </c>
      <c r="M19" s="20">
        <f t="shared" si="3"/>
        <v>0</v>
      </c>
      <c r="N19" s="21">
        <v>0</v>
      </c>
      <c r="O19" s="22">
        <f t="shared" si="4"/>
        <v>0</v>
      </c>
      <c r="P19" s="19">
        <v>0</v>
      </c>
      <c r="Q19" s="20">
        <f t="shared" si="5"/>
        <v>0</v>
      </c>
      <c r="R19" s="23">
        <v>500</v>
      </c>
      <c r="S19" s="22">
        <f t="shared" si="6"/>
        <v>71.428571428571431</v>
      </c>
    </row>
    <row r="20" spans="1:20" ht="15.75" thickBot="1" x14ac:dyDescent="0.3">
      <c r="A20" s="7" t="s">
        <v>35</v>
      </c>
      <c r="B20" s="24">
        <v>3</v>
      </c>
      <c r="C20" s="25">
        <v>2293</v>
      </c>
      <c r="D20" s="26">
        <v>700</v>
      </c>
      <c r="E20" s="27">
        <f t="shared" si="0"/>
        <v>30.527692978630615</v>
      </c>
      <c r="F20" s="28">
        <v>0</v>
      </c>
      <c r="G20" s="29">
        <f t="shared" si="1"/>
        <v>0</v>
      </c>
      <c r="H20" s="26">
        <v>0</v>
      </c>
      <c r="I20" s="30">
        <f t="shared" si="1"/>
        <v>0</v>
      </c>
      <c r="J20" s="28">
        <v>843</v>
      </c>
      <c r="K20" s="29">
        <f t="shared" si="2"/>
        <v>36.76406454426516</v>
      </c>
      <c r="L20" s="26">
        <v>0</v>
      </c>
      <c r="M20" s="30">
        <f t="shared" si="3"/>
        <v>0</v>
      </c>
      <c r="N20" s="28">
        <v>0</v>
      </c>
      <c r="O20" s="29">
        <f t="shared" si="4"/>
        <v>0</v>
      </c>
      <c r="P20" s="26">
        <v>0</v>
      </c>
      <c r="Q20" s="30">
        <f t="shared" si="5"/>
        <v>0</v>
      </c>
      <c r="R20" s="31">
        <v>750</v>
      </c>
      <c r="S20" s="29">
        <f t="shared" si="6"/>
        <v>32.708242477104235</v>
      </c>
    </row>
    <row r="21" spans="1:20" ht="15.75" thickBot="1" x14ac:dyDescent="0.3">
      <c r="A21" s="7" t="s">
        <v>36</v>
      </c>
      <c r="B21" s="32">
        <v>1552</v>
      </c>
      <c r="C21" s="32">
        <v>14110.584999999999</v>
      </c>
      <c r="D21" s="33">
        <v>5172.2730000000001</v>
      </c>
      <c r="E21" s="34">
        <f t="shared" si="0"/>
        <v>36.655269785058522</v>
      </c>
      <c r="F21" s="35">
        <v>1210.4100000000001</v>
      </c>
      <c r="G21" s="36">
        <f>F21/$C21*100</f>
        <v>8.5780284800382134</v>
      </c>
      <c r="H21" s="33">
        <v>57.4</v>
      </c>
      <c r="I21" s="34">
        <f>H21/$C21*100</f>
        <v>0.40678681996529553</v>
      </c>
      <c r="J21" s="35">
        <v>993.72</v>
      </c>
      <c r="K21" s="36">
        <f>J21/$C21*100</f>
        <v>7.0423728002772394</v>
      </c>
      <c r="L21" s="33">
        <v>935.78800000000001</v>
      </c>
      <c r="M21" s="34">
        <f>L21/$C21*100</f>
        <v>6.6318157610049484</v>
      </c>
      <c r="N21" s="35">
        <v>35.72</v>
      </c>
      <c r="O21" s="36">
        <f>N21/$C21*100</f>
        <v>0.25314329632683552</v>
      </c>
      <c r="P21" s="33">
        <v>2153.8339999999998</v>
      </c>
      <c r="Q21" s="34">
        <f>P21/$C21*100</f>
        <v>15.263959644479657</v>
      </c>
      <c r="R21" s="37">
        <v>3551.44</v>
      </c>
      <c r="S21" s="36">
        <f>R21/$C21*100</f>
        <v>25.168623412849296</v>
      </c>
      <c r="T21" s="8"/>
    </row>
    <row r="23" spans="1:20" x14ac:dyDescent="0.25">
      <c r="A23" s="39" t="s">
        <v>39</v>
      </c>
      <c r="B23" s="39"/>
      <c r="C23" s="39"/>
      <c r="D23" s="39"/>
      <c r="E23" s="39"/>
    </row>
  </sheetData>
  <mergeCells count="6">
    <mergeCell ref="A23:E23"/>
    <mergeCell ref="A2:S2"/>
    <mergeCell ref="A5:A6"/>
    <mergeCell ref="B5:B6"/>
    <mergeCell ref="C5:S5"/>
    <mergeCell ref="A1:S1"/>
  </mergeCells>
  <pageMargins left="0.7" right="0.7" top="0.75" bottom="0.75" header="0.3" footer="0.3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2012-06-09T05:55:21Z</dcterms:created>
  <dcterms:modified xsi:type="dcterms:W3CDTF">2012-10-24T10:16:50Z</dcterms:modified>
</cp:coreProperties>
</file>